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ropbox\Dropbox\ZSV\Reglemente\50m Bereich\"/>
    </mc:Choice>
  </mc:AlternateContent>
  <xr:revisionPtr revIDLastSave="0" documentId="13_ncr:1_{8122DB29-1A6C-430E-A8BB-532EB080A60A}" xr6:coauthVersionLast="45" xr6:coauthVersionMax="45" xr10:uidLastSave="{00000000-0000-0000-0000-000000000000}"/>
  <bookViews>
    <workbookView xWindow="5055" yWindow="510" windowWidth="23190" windowHeight="15600" xr2:uid="{00000000-000D-0000-FFFF-FFFF00000000}"/>
  </bookViews>
  <sheets>
    <sheet name="Tabelle1" sheetId="1" r:id="rId1"/>
  </sheets>
  <definedNames>
    <definedName name="_xlnm.Print_Area" localSheetId="0">Tabelle1!$A$1:$AA$47</definedName>
    <definedName name="Z_710978B4_DE91_4ECC_8172_2A805183C9AE_.wvu.PrintArea" localSheetId="0" hidden="1">Tabelle1!$A$1:$AA$45</definedName>
  </definedNames>
  <calcPr calcId="191029"/>
  <customWorkbookViews>
    <customWorkbookView name="Thomas - Persönliche Ansicht" guid="{710978B4-DE91-4ECC-8172-2A805183C9AE}" mergeInterval="0" personalView="1" maximized="1" windowWidth="1916" windowHeight="855" activeSheetId="1" showComments="commIndAndComment"/>
  </customWorkbookViews>
</workbook>
</file>

<file path=xl/calcChain.xml><?xml version="1.0" encoding="utf-8"?>
<calcChain xmlns="http://schemas.openxmlformats.org/spreadsheetml/2006/main">
  <c r="AU26" i="1" l="1"/>
  <c r="AU27" i="1" s="1"/>
  <c r="AT27" i="1" s="1"/>
  <c r="AS27" i="1" s="1"/>
  <c r="AR27" i="1" s="1"/>
  <c r="AQ27" i="1" s="1"/>
  <c r="AT26" i="1"/>
  <c r="AS26" i="1"/>
  <c r="AR26" i="1"/>
  <c r="AQ26" i="1"/>
  <c r="AP26" i="1"/>
  <c r="AP27" i="1" l="1"/>
  <c r="AP28" i="1" s="1"/>
  <c r="AW26" i="1"/>
  <c r="AW27" i="1" l="1"/>
  <c r="G27" i="1" s="1"/>
</calcChain>
</file>

<file path=xl/sharedStrings.xml><?xml version="1.0" encoding="utf-8"?>
<sst xmlns="http://schemas.openxmlformats.org/spreadsheetml/2006/main" count="35" uniqueCount="32">
  <si>
    <t>Zentralschweizerischer Sportschützen-Verband</t>
  </si>
  <si>
    <t>Ressort Belohnungsmedaillen</t>
  </si>
  <si>
    <t>www.schiessen-zsv.ch</t>
  </si>
  <si>
    <t>Name:</t>
  </si>
  <si>
    <t>Vorname:</t>
  </si>
  <si>
    <t>Herr</t>
  </si>
  <si>
    <t>Adresse:</t>
  </si>
  <si>
    <t>Plz Ort:</t>
  </si>
  <si>
    <t>Geburtsdatum:</t>
  </si>
  <si>
    <t>Lizenznummer:</t>
  </si>
  <si>
    <t>Der Schütze beantragt</t>
  </si>
  <si>
    <t>folgende Auszeichnung:</t>
  </si>
  <si>
    <t>enstprechende Auszeichnung ankreuzen</t>
  </si>
  <si>
    <t>Datum</t>
  </si>
  <si>
    <t>Unterschrift des Schützen</t>
  </si>
  <si>
    <t>Jahr</t>
  </si>
  <si>
    <t>Ehrenmeldung ZSV-Stich</t>
  </si>
  <si>
    <t>Ehrenmeldung VWS-ZSV</t>
  </si>
  <si>
    <t>Namens der Sektion</t>
  </si>
  <si>
    <t>Stempel oder genaue Bezeichnung</t>
  </si>
  <si>
    <t>Der Präsident (Unterschrift)</t>
  </si>
  <si>
    <t>Der Ressortchef (Unterschrift)</t>
  </si>
  <si>
    <t>Das Formular kann am Computer ausgefüllt und anschliessend ausgedruckt werden.</t>
  </si>
  <si>
    <t>Abgabejahr</t>
  </si>
  <si>
    <t>Namens des ZSV (Stempel)</t>
  </si>
  <si>
    <t>Prüfung</t>
  </si>
  <si>
    <t xml:space="preserve">  </t>
  </si>
  <si>
    <t>Thomas Amstutz</t>
  </si>
  <si>
    <t>Küfermattstrasse 33a</t>
  </si>
  <si>
    <t>5643 Sins</t>
  </si>
  <si>
    <r>
      <t>Antrag auf Abgabe der Belohnungspreise-Auszeichnung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Gewehr 50m</t>
    </r>
  </si>
  <si>
    <r>
      <t xml:space="preserve">Dieses Formular muss ausgefüllt bis </t>
    </r>
    <r>
      <rPr>
        <b/>
        <u/>
        <sz val="8"/>
        <rFont val="Arial"/>
        <family val="2"/>
      </rPr>
      <t>spätestens am 15.11.</t>
    </r>
    <r>
      <rPr>
        <sz val="8"/>
        <rFont val="Arial"/>
        <family val="2"/>
      </rPr>
      <t xml:space="preserve"> an den Ressortverantwortlichen zugestellt sein.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</si>
</sst>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3" x14ac:knownFonts="1">
    <font>
      <sz val="11"/>
      <name val="Arial"/>
    </font>
    <font>
      <sz val="11"/>
      <name val="Arial"/>
    </font>
    <font>
      <sz val="8"/>
      <name val="Arial"/>
      <family val="2"/>
    </font>
    <font>
      <i/>
      <sz val="16"/>
      <name val="Arial"/>
      <family val="2"/>
    </font>
    <font>
      <i/>
      <sz val="11"/>
      <color indexed="23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8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vertical="top"/>
    </xf>
    <xf numFmtId="0" fontId="0" fillId="0" borderId="5" xfId="0" applyFill="1" applyBorder="1"/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7" fillId="0" borderId="0" xfId="0" applyFont="1"/>
    <xf numFmtId="0" fontId="8" fillId="0" borderId="0" xfId="0" applyFont="1" applyFill="1"/>
    <xf numFmtId="0" fontId="0" fillId="2" borderId="0" xfId="0" applyFill="1" applyBorder="1" applyAlignment="1" applyProtection="1"/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/>
    <xf numFmtId="0" fontId="7" fillId="0" borderId="15" xfId="0" quotePrefix="1" applyFont="1" applyFill="1" applyBorder="1" applyAlignment="1">
      <alignment horizontal="center"/>
    </xf>
    <xf numFmtId="0" fontId="6" fillId="0" borderId="15" xfId="0" applyFont="1" applyFill="1" applyBorder="1"/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0" fillId="4" borderId="32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164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1" applyFont="1" applyAlignment="1" applyProtection="1">
      <alignment horizontal="left" vertical="top"/>
    </xf>
    <xf numFmtId="0" fontId="2" fillId="0" borderId="0" xfId="0" applyFont="1" applyAlignment="1">
      <alignment horizontal="left" vertical="top"/>
    </xf>
    <xf numFmtId="0" fontId="11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3" borderId="17" xfId="0" applyFont="1" applyFill="1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/>
      <protection locked="0"/>
    </xf>
    <xf numFmtId="0" fontId="1" fillId="3" borderId="26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horizontal="left"/>
      <protection locked="0"/>
    </xf>
    <xf numFmtId="164" fontId="6" fillId="3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28576</xdr:colOff>
      <xdr:row>8</xdr:row>
      <xdr:rowOff>115193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F32835-541C-4DE3-BB10-95687AE31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00200" cy="1639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chiessen-zsv.ch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47"/>
  <sheetViews>
    <sheetView showGridLines="0" tabSelected="1" zoomScaleNormal="100" workbookViewId="0">
      <selection activeCell="G20" sqref="G20:M20"/>
    </sheetView>
  </sheetViews>
  <sheetFormatPr baseColWidth="10" defaultRowHeight="14.25" x14ac:dyDescent="0.2"/>
  <cols>
    <col min="1" max="1" width="2.25" customWidth="1"/>
    <col min="2" max="2" width="2.75" customWidth="1"/>
    <col min="3" max="26" width="3.125" customWidth="1"/>
    <col min="27" max="27" width="4.375" customWidth="1"/>
    <col min="28" max="37" width="0" hidden="1" customWidth="1"/>
    <col min="39" max="41" width="0" hidden="1" customWidth="1"/>
    <col min="42" max="47" width="17.5" hidden="1" customWidth="1"/>
    <col min="48" max="48" width="16" hidden="1" customWidth="1"/>
    <col min="49" max="49" width="18.875" hidden="1" customWidth="1"/>
    <col min="50" max="51" width="0" hidden="1" customWidth="1"/>
  </cols>
  <sheetData>
    <row r="1" spans="2:27" x14ac:dyDescent="0.2">
      <c r="B1" s="70"/>
      <c r="C1" s="70"/>
      <c r="D1" s="70"/>
      <c r="E1" s="70"/>
      <c r="F1" s="70"/>
      <c r="G1" s="70"/>
      <c r="H1" s="70"/>
      <c r="I1" s="70"/>
      <c r="J1" s="71" t="s">
        <v>0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2:27" x14ac:dyDescent="0.2">
      <c r="B2" s="70"/>
      <c r="C2" s="70"/>
      <c r="D2" s="70"/>
      <c r="E2" s="70"/>
      <c r="F2" s="70"/>
      <c r="G2" s="70"/>
      <c r="H2" s="70"/>
      <c r="I2" s="70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2:27" x14ac:dyDescent="0.2">
      <c r="B3" s="70"/>
      <c r="C3" s="70"/>
      <c r="D3" s="70"/>
      <c r="E3" s="70"/>
      <c r="F3" s="70"/>
      <c r="G3" s="70"/>
      <c r="H3" s="70"/>
      <c r="I3" s="70"/>
      <c r="J3" s="72" t="s">
        <v>1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2:27" ht="20.25" customHeight="1" x14ac:dyDescent="0.2">
      <c r="B4" s="70"/>
      <c r="C4" s="70"/>
      <c r="D4" s="70"/>
      <c r="E4" s="70"/>
      <c r="F4" s="70"/>
      <c r="G4" s="70"/>
      <c r="H4" s="70"/>
      <c r="I4" s="7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x14ac:dyDescent="0.2">
      <c r="B5" s="70"/>
      <c r="C5" s="70"/>
      <c r="D5" s="70"/>
      <c r="E5" s="70"/>
      <c r="F5" s="70"/>
      <c r="G5" s="70"/>
      <c r="H5" s="70"/>
      <c r="I5" s="70"/>
    </row>
    <row r="6" spans="2:27" x14ac:dyDescent="0.2">
      <c r="B6" s="70"/>
      <c r="C6" s="70"/>
      <c r="D6" s="70"/>
      <c r="E6" s="70"/>
      <c r="F6" s="70"/>
      <c r="G6" s="70"/>
      <c r="H6" s="70"/>
      <c r="I6" s="70"/>
    </row>
    <row r="7" spans="2:27" x14ac:dyDescent="0.2">
      <c r="B7" s="70"/>
      <c r="C7" s="70"/>
      <c r="D7" s="70"/>
      <c r="E7" s="70"/>
      <c r="F7" s="70"/>
      <c r="G7" s="70"/>
      <c r="H7" s="70"/>
      <c r="I7" s="70"/>
    </row>
    <row r="8" spans="2:27" x14ac:dyDescent="0.2">
      <c r="B8" s="70"/>
      <c r="C8" s="70"/>
      <c r="D8" s="70"/>
      <c r="E8" s="70"/>
      <c r="F8" s="70"/>
      <c r="G8" s="70"/>
      <c r="H8" s="70"/>
      <c r="I8" s="70"/>
    </row>
    <row r="9" spans="2:27" x14ac:dyDescent="0.2">
      <c r="B9" s="70"/>
      <c r="C9" s="70"/>
      <c r="D9" s="70"/>
      <c r="E9" s="70"/>
      <c r="F9" s="70"/>
      <c r="G9" s="70"/>
      <c r="H9" s="70"/>
      <c r="I9" s="70"/>
    </row>
    <row r="10" spans="2:27" x14ac:dyDescent="0.2">
      <c r="B10" s="73" t="s">
        <v>2</v>
      </c>
      <c r="C10" s="74"/>
      <c r="D10" s="74"/>
      <c r="E10" s="74"/>
      <c r="F10" s="74"/>
      <c r="G10" s="74"/>
      <c r="P10" t="s">
        <v>5</v>
      </c>
    </row>
    <row r="11" spans="2:27" x14ac:dyDescent="0.2">
      <c r="P11" s="41" t="s">
        <v>27</v>
      </c>
    </row>
    <row r="12" spans="2:27" x14ac:dyDescent="0.2">
      <c r="P12" s="41" t="s">
        <v>28</v>
      </c>
    </row>
    <row r="13" spans="2:27" x14ac:dyDescent="0.2">
      <c r="P13" s="41" t="s">
        <v>29</v>
      </c>
    </row>
    <row r="14" spans="2:27" x14ac:dyDescent="0.2">
      <c r="B14" s="2"/>
    </row>
    <row r="15" spans="2:27" x14ac:dyDescent="0.2">
      <c r="B15" s="2"/>
    </row>
    <row r="16" spans="2:27" ht="6" customHeight="1" x14ac:dyDescent="0.2">
      <c r="B16" s="2"/>
    </row>
    <row r="17" spans="2:49" x14ac:dyDescent="0.2">
      <c r="B17" s="2"/>
    </row>
    <row r="18" spans="2:49" ht="32.25" customHeight="1" x14ac:dyDescent="0.25">
      <c r="B18" s="75" t="s">
        <v>30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7"/>
    </row>
    <row r="19" spans="2:49" x14ac:dyDescent="0.2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</row>
    <row r="20" spans="2:49" s="11" customFormat="1" ht="24.75" customHeight="1" x14ac:dyDescent="0.2">
      <c r="B20" s="9" t="s">
        <v>3</v>
      </c>
      <c r="C20" s="10"/>
      <c r="D20" s="10"/>
      <c r="E20" s="10"/>
      <c r="F20" s="10"/>
      <c r="G20" s="78"/>
      <c r="H20" s="78"/>
      <c r="I20" s="78"/>
      <c r="J20" s="78"/>
      <c r="K20" s="78"/>
      <c r="L20" s="78"/>
      <c r="M20" s="78"/>
      <c r="N20" s="38"/>
      <c r="O20" s="10"/>
      <c r="P20" s="10" t="s">
        <v>4</v>
      </c>
      <c r="Q20" s="10"/>
      <c r="R20" s="10"/>
      <c r="S20" s="10"/>
      <c r="T20" s="78"/>
      <c r="U20" s="78"/>
      <c r="V20" s="78"/>
      <c r="W20" s="78"/>
      <c r="X20" s="78"/>
      <c r="Y20" s="78"/>
      <c r="Z20" s="78"/>
      <c r="AA20" s="79"/>
    </row>
    <row r="21" spans="2:49" s="11" customFormat="1" ht="24.75" customHeight="1" x14ac:dyDescent="0.2">
      <c r="B21" s="9" t="s">
        <v>6</v>
      </c>
      <c r="C21" s="10"/>
      <c r="D21" s="10"/>
      <c r="E21" s="10"/>
      <c r="F21" s="10"/>
      <c r="G21" s="92"/>
      <c r="H21" s="92"/>
      <c r="I21" s="92"/>
      <c r="J21" s="92"/>
      <c r="K21" s="92"/>
      <c r="L21" s="92"/>
      <c r="M21" s="92"/>
      <c r="N21" s="38"/>
      <c r="O21" s="10"/>
      <c r="P21" s="10" t="s">
        <v>7</v>
      </c>
      <c r="Q21" s="10"/>
      <c r="R21" s="10"/>
      <c r="S21" s="10"/>
      <c r="T21" s="92"/>
      <c r="U21" s="92"/>
      <c r="V21" s="92"/>
      <c r="W21" s="92"/>
      <c r="X21" s="92"/>
      <c r="Y21" s="92"/>
      <c r="Z21" s="92"/>
      <c r="AA21" s="93"/>
    </row>
    <row r="22" spans="2:49" s="11" customFormat="1" ht="24.75" customHeight="1" x14ac:dyDescent="0.2">
      <c r="B22" s="9" t="s">
        <v>8</v>
      </c>
      <c r="C22" s="10"/>
      <c r="D22" s="10"/>
      <c r="E22" s="10"/>
      <c r="F22" s="10"/>
      <c r="G22" s="92"/>
      <c r="H22" s="92"/>
      <c r="I22" s="92"/>
      <c r="J22" s="92"/>
      <c r="K22" s="92"/>
      <c r="L22" s="92"/>
      <c r="M22" s="92"/>
      <c r="N22" s="38"/>
      <c r="O22" s="10"/>
      <c r="P22" s="10" t="s">
        <v>9</v>
      </c>
      <c r="Q22" s="10"/>
      <c r="R22" s="10"/>
      <c r="S22" s="10"/>
      <c r="T22" s="92"/>
      <c r="U22" s="92"/>
      <c r="V22" s="92"/>
      <c r="W22" s="92"/>
      <c r="X22" s="92"/>
      <c r="Y22" s="92"/>
      <c r="Z22" s="92"/>
      <c r="AA22" s="93"/>
      <c r="AL22" s="42"/>
    </row>
    <row r="23" spans="2:49" s="15" customFormat="1" x14ac:dyDescent="0.2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2:49" s="15" customFormat="1" x14ac:dyDescent="0.2">
      <c r="B24" s="12"/>
      <c r="C24" s="13"/>
      <c r="D24" s="13"/>
      <c r="E24" s="13"/>
      <c r="F24" s="13"/>
      <c r="G24" s="10" t="s">
        <v>12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78"/>
      <c r="U24" s="78"/>
      <c r="V24" s="78"/>
      <c r="W24" s="78"/>
      <c r="X24" s="78"/>
      <c r="Y24" s="78"/>
      <c r="Z24" s="78"/>
      <c r="AA24" s="79"/>
    </row>
    <row r="25" spans="2:49" s="15" customFormat="1" ht="15" x14ac:dyDescent="0.25">
      <c r="B25" s="9" t="s">
        <v>10</v>
      </c>
      <c r="C25" s="13"/>
      <c r="D25" s="13"/>
      <c r="E25" s="13"/>
      <c r="F25" s="13"/>
      <c r="G25" s="59">
        <v>1</v>
      </c>
      <c r="H25" s="60"/>
      <c r="I25" s="59">
        <v>2</v>
      </c>
      <c r="J25" s="60"/>
      <c r="K25" s="59">
        <v>3</v>
      </c>
      <c r="L25" s="60"/>
      <c r="M25" s="59">
        <v>4</v>
      </c>
      <c r="N25" s="60"/>
      <c r="O25" s="59">
        <v>5</v>
      </c>
      <c r="P25" s="60"/>
      <c r="Q25" s="59">
        <v>6</v>
      </c>
      <c r="R25" s="60"/>
      <c r="S25" s="13"/>
      <c r="T25" s="16" t="s">
        <v>13</v>
      </c>
      <c r="U25" s="13"/>
      <c r="V25" s="13"/>
      <c r="W25" s="13"/>
      <c r="X25" s="13"/>
      <c r="Y25" s="13"/>
      <c r="Z25" s="13"/>
      <c r="AA25" s="14"/>
      <c r="AP25" s="44">
        <v>1</v>
      </c>
      <c r="AQ25" s="44">
        <v>2</v>
      </c>
      <c r="AR25" s="44">
        <v>3</v>
      </c>
      <c r="AS25" s="44">
        <v>4</v>
      </c>
      <c r="AT25" s="44">
        <v>5</v>
      </c>
      <c r="AU25" s="44">
        <v>6</v>
      </c>
      <c r="AV25" s="44"/>
      <c r="AW25" s="45" t="s">
        <v>25</v>
      </c>
    </row>
    <row r="26" spans="2:49" s="15" customFormat="1" ht="22.5" customHeight="1" x14ac:dyDescent="0.25">
      <c r="B26" s="17" t="s">
        <v>11</v>
      </c>
      <c r="C26" s="18"/>
      <c r="D26" s="18"/>
      <c r="E26" s="18"/>
      <c r="F26" s="18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2"/>
      <c r="S26" s="13"/>
      <c r="T26" s="13"/>
      <c r="U26" s="13"/>
      <c r="V26" s="13"/>
      <c r="W26" s="13"/>
      <c r="X26" s="13"/>
      <c r="Y26" s="13"/>
      <c r="Z26" s="13"/>
      <c r="AA26" s="14"/>
      <c r="AP26" s="44">
        <f>IF(G26&gt;0,1,0)</f>
        <v>0</v>
      </c>
      <c r="AQ26" s="44">
        <f>IF(I26&gt;0,1,0)</f>
        <v>0</v>
      </c>
      <c r="AR26" s="44">
        <f>IF(K26&gt;0,1,0)</f>
        <v>0</v>
      </c>
      <c r="AS26" s="44">
        <f>IF(M26&gt;0,1,0)</f>
        <v>0</v>
      </c>
      <c r="AT26" s="44">
        <f>IF(O26&gt;0,1,0)</f>
        <v>0</v>
      </c>
      <c r="AU26" s="44">
        <f>IF(Q26&gt;0,1,0)</f>
        <v>0</v>
      </c>
      <c r="AV26" s="44"/>
      <c r="AW26" s="45">
        <f>SUM(AP26:AU26)</f>
        <v>0</v>
      </c>
    </row>
    <row r="27" spans="2:49" s="15" customFormat="1" ht="24" customHeight="1" x14ac:dyDescent="0.25">
      <c r="B27" s="12"/>
      <c r="C27" s="13"/>
      <c r="D27" s="13"/>
      <c r="E27" s="13"/>
      <c r="F27" s="13"/>
      <c r="G27" s="85" t="str">
        <f>AW27</f>
        <v xml:space="preserve">  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43"/>
      <c r="T27" s="78"/>
      <c r="U27" s="78"/>
      <c r="V27" s="78"/>
      <c r="W27" s="78"/>
      <c r="X27" s="78"/>
      <c r="Y27" s="78"/>
      <c r="Z27" s="78"/>
      <c r="AA27" s="79"/>
      <c r="AP27" s="46" t="str">
        <f>IF(AP26=1,"20.-",AQ27)</f>
        <v xml:space="preserve">  </v>
      </c>
      <c r="AQ27" s="46" t="str">
        <f>IF(AQ26=1,"40.-",AR27)</f>
        <v xml:space="preserve">  </v>
      </c>
      <c r="AR27" s="46" t="str">
        <f>IF(AR26=1,"60.-",AS27)</f>
        <v xml:space="preserve">  </v>
      </c>
      <c r="AS27" s="46" t="str">
        <f>IF(AS26=1,"80.-",AT27)</f>
        <v xml:space="preserve">  </v>
      </c>
      <c r="AT27" s="46" t="str">
        <f>IF(AT26=1,"100.-",AU27)</f>
        <v xml:space="preserve">  </v>
      </c>
      <c r="AU27" s="46" t="str">
        <f>IF(AU26=1,"100.-",AV27)</f>
        <v xml:space="preserve">  </v>
      </c>
      <c r="AV27" s="47" t="s">
        <v>26</v>
      </c>
      <c r="AW27" s="48" t="str">
        <f>IF(AW26&gt;1,"Eingabe überprüfen!AP32",AP27)</f>
        <v xml:space="preserve">  </v>
      </c>
    </row>
    <row r="28" spans="2:49" s="15" customFormat="1" ht="15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21"/>
      <c r="T28" s="21" t="s">
        <v>14</v>
      </c>
      <c r="U28" s="20"/>
      <c r="V28" s="20"/>
      <c r="W28" s="20"/>
      <c r="X28" s="20"/>
      <c r="Y28" s="20"/>
      <c r="Z28" s="20"/>
      <c r="AA28" s="22"/>
      <c r="AP28" s="46" t="str">
        <f>IF(AU26&gt;1,AW26,AP27)</f>
        <v xml:space="preserve">  </v>
      </c>
      <c r="AQ28" s="46"/>
      <c r="AR28" s="46"/>
      <c r="AS28" s="46"/>
      <c r="AT28" s="46"/>
      <c r="AU28" s="46"/>
      <c r="AV28" s="46"/>
      <c r="AW28" s="48"/>
    </row>
    <row r="29" spans="2:49" s="15" customFormat="1" ht="6.75" customHeight="1" x14ac:dyDescent="0.2">
      <c r="B29" s="19"/>
      <c r="C29" s="20"/>
      <c r="D29" s="20"/>
      <c r="E29" s="20"/>
      <c r="F29" s="20"/>
      <c r="G29" s="20"/>
      <c r="H29" s="20"/>
      <c r="I29" s="13"/>
      <c r="J29" s="20"/>
      <c r="K29" s="20"/>
      <c r="L29" s="20"/>
      <c r="M29" s="20"/>
      <c r="N29" s="20"/>
      <c r="O29" s="20"/>
      <c r="P29" s="20"/>
      <c r="Q29" s="13"/>
      <c r="R29" s="16"/>
      <c r="S29" s="13"/>
      <c r="T29" s="13"/>
      <c r="U29" s="13"/>
      <c r="V29" s="13"/>
      <c r="W29" s="13"/>
      <c r="X29" s="13"/>
      <c r="Y29" s="13"/>
      <c r="Z29" s="13"/>
      <c r="AA29" s="14"/>
    </row>
    <row r="30" spans="2:49" s="26" customFormat="1" x14ac:dyDescent="0.2">
      <c r="B30" s="82" t="s">
        <v>16</v>
      </c>
      <c r="C30" s="83"/>
      <c r="D30" s="83"/>
      <c r="E30" s="83"/>
      <c r="F30" s="83"/>
      <c r="G30" s="83"/>
      <c r="H30" s="84"/>
      <c r="I30" s="23"/>
      <c r="J30" s="82" t="s">
        <v>17</v>
      </c>
      <c r="K30" s="83"/>
      <c r="L30" s="83"/>
      <c r="M30" s="83"/>
      <c r="N30" s="83"/>
      <c r="O30" s="83"/>
      <c r="P30" s="84"/>
      <c r="Q30" s="23"/>
      <c r="R30" s="24" t="s">
        <v>18</v>
      </c>
      <c r="S30" s="24"/>
      <c r="T30" s="24"/>
      <c r="U30" s="24"/>
      <c r="V30" s="24"/>
      <c r="W30" s="24"/>
      <c r="X30" s="23"/>
      <c r="Y30" s="23"/>
      <c r="Z30" s="23"/>
      <c r="AA30" s="25"/>
    </row>
    <row r="31" spans="2:49" s="26" customFormat="1" x14ac:dyDescent="0.2">
      <c r="B31" s="27"/>
      <c r="C31" s="80" t="s">
        <v>15</v>
      </c>
      <c r="D31" s="81"/>
      <c r="E31" s="28"/>
      <c r="F31" s="29"/>
      <c r="G31" s="66" t="s">
        <v>15</v>
      </c>
      <c r="H31" s="67"/>
      <c r="I31" s="23"/>
      <c r="J31" s="27"/>
      <c r="K31" s="66" t="s">
        <v>15</v>
      </c>
      <c r="L31" s="66"/>
      <c r="M31" s="23"/>
      <c r="N31" s="29"/>
      <c r="O31" s="66" t="s">
        <v>15</v>
      </c>
      <c r="P31" s="67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5"/>
    </row>
    <row r="32" spans="2:49" s="26" customFormat="1" ht="24.75" customHeight="1" x14ac:dyDescent="0.2">
      <c r="B32" s="30">
        <v>1</v>
      </c>
      <c r="C32" s="63"/>
      <c r="D32" s="63"/>
      <c r="E32" s="31"/>
      <c r="F32" s="32">
        <v>6</v>
      </c>
      <c r="G32" s="68"/>
      <c r="H32" s="69"/>
      <c r="I32" s="23"/>
      <c r="J32" s="30">
        <v>1</v>
      </c>
      <c r="K32" s="68"/>
      <c r="L32" s="68"/>
      <c r="M32" s="23"/>
      <c r="N32" s="32">
        <v>6</v>
      </c>
      <c r="O32" s="68"/>
      <c r="P32" s="69"/>
      <c r="Q32" s="23"/>
      <c r="R32" s="88"/>
      <c r="S32" s="88"/>
      <c r="T32" s="88"/>
      <c r="U32" s="88"/>
      <c r="V32" s="88"/>
      <c r="W32" s="88"/>
      <c r="X32" s="88"/>
      <c r="Y32" s="88"/>
      <c r="Z32" s="88"/>
      <c r="AA32" s="89"/>
    </row>
    <row r="33" spans="2:27" s="26" customFormat="1" ht="24.75" customHeight="1" x14ac:dyDescent="0.2">
      <c r="B33" s="30">
        <v>2</v>
      </c>
      <c r="C33" s="63"/>
      <c r="D33" s="63"/>
      <c r="E33" s="31"/>
      <c r="F33" s="32">
        <v>7</v>
      </c>
      <c r="G33" s="68"/>
      <c r="H33" s="69"/>
      <c r="I33" s="23"/>
      <c r="J33" s="30">
        <v>2</v>
      </c>
      <c r="K33" s="68"/>
      <c r="L33" s="68"/>
      <c r="M33" s="23"/>
      <c r="N33" s="32">
        <v>7</v>
      </c>
      <c r="O33" s="68"/>
      <c r="P33" s="69"/>
      <c r="Q33" s="23"/>
      <c r="R33" s="90"/>
      <c r="S33" s="90"/>
      <c r="T33" s="90"/>
      <c r="U33" s="90"/>
      <c r="V33" s="90"/>
      <c r="W33" s="90"/>
      <c r="X33" s="90"/>
      <c r="Y33" s="90"/>
      <c r="Z33" s="90"/>
      <c r="AA33" s="91"/>
    </row>
    <row r="34" spans="2:27" s="26" customFormat="1" ht="24.75" customHeight="1" x14ac:dyDescent="0.2">
      <c r="B34" s="30">
        <v>3</v>
      </c>
      <c r="C34" s="63"/>
      <c r="D34" s="63"/>
      <c r="E34" s="31"/>
      <c r="F34" s="32">
        <v>8</v>
      </c>
      <c r="G34" s="68"/>
      <c r="H34" s="69"/>
      <c r="I34" s="23"/>
      <c r="J34" s="30">
        <v>3</v>
      </c>
      <c r="K34" s="68"/>
      <c r="L34" s="68"/>
      <c r="M34" s="23"/>
      <c r="N34" s="32">
        <v>8</v>
      </c>
      <c r="O34" s="68"/>
      <c r="P34" s="69"/>
      <c r="Q34" s="23"/>
      <c r="R34" s="16" t="s">
        <v>19</v>
      </c>
      <c r="S34" s="23"/>
      <c r="T34" s="23"/>
      <c r="U34" s="23"/>
      <c r="V34" s="23"/>
      <c r="W34" s="23"/>
      <c r="X34" s="23"/>
      <c r="Y34" s="23"/>
      <c r="Z34" s="23"/>
      <c r="AA34" s="25"/>
    </row>
    <row r="35" spans="2:27" s="26" customFormat="1" ht="24.75" customHeight="1" x14ac:dyDescent="0.2">
      <c r="B35" s="30">
        <v>4</v>
      </c>
      <c r="C35" s="63"/>
      <c r="D35" s="63"/>
      <c r="E35" s="31"/>
      <c r="F35" s="32">
        <v>9</v>
      </c>
      <c r="G35" s="68"/>
      <c r="H35" s="69"/>
      <c r="I35" s="23"/>
      <c r="J35" s="30">
        <v>4</v>
      </c>
      <c r="K35" s="68"/>
      <c r="L35" s="68"/>
      <c r="M35" s="23"/>
      <c r="N35" s="32">
        <v>9</v>
      </c>
      <c r="O35" s="68"/>
      <c r="P35" s="69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5"/>
    </row>
    <row r="36" spans="2:27" s="26" customFormat="1" ht="24.75" customHeight="1" x14ac:dyDescent="0.2">
      <c r="B36" s="33">
        <v>5</v>
      </c>
      <c r="C36" s="97"/>
      <c r="D36" s="97"/>
      <c r="E36" s="34"/>
      <c r="F36" s="35">
        <v>10</v>
      </c>
      <c r="G36" s="64"/>
      <c r="H36" s="65"/>
      <c r="I36" s="23"/>
      <c r="J36" s="33">
        <v>5</v>
      </c>
      <c r="K36" s="64"/>
      <c r="L36" s="64"/>
      <c r="M36" s="36"/>
      <c r="N36" s="35">
        <v>10</v>
      </c>
      <c r="O36" s="64"/>
      <c r="P36" s="65"/>
      <c r="Q36" s="23"/>
      <c r="R36" s="90"/>
      <c r="S36" s="90"/>
      <c r="T36" s="90"/>
      <c r="U36" s="90"/>
      <c r="V36" s="90"/>
      <c r="W36" s="90"/>
      <c r="X36" s="90"/>
      <c r="Y36" s="90"/>
      <c r="Z36" s="90"/>
      <c r="AA36" s="91"/>
    </row>
    <row r="37" spans="2:27" s="15" customFormat="1" x14ac:dyDescent="0.2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 t="s">
        <v>20</v>
      </c>
      <c r="S37" s="36"/>
      <c r="T37" s="36"/>
      <c r="U37" s="36"/>
      <c r="V37" s="36"/>
      <c r="W37" s="36"/>
      <c r="X37" s="36"/>
      <c r="Y37" s="36"/>
      <c r="Z37" s="36"/>
      <c r="AA37" s="37"/>
    </row>
    <row r="38" spans="2:27" s="15" customFormat="1" ht="6.75" customHeight="1" x14ac:dyDescent="0.2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2:27" s="15" customFormat="1" x14ac:dyDescent="0.2">
      <c r="B39" s="12" t="s">
        <v>24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2:27" s="15" customFormat="1" ht="6.75" customHeight="1" x14ac:dyDescent="0.2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2:27" s="15" customFormat="1" x14ac:dyDescent="0.2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2:27" s="15" customFormat="1" ht="32.25" customHeight="1" x14ac:dyDescent="0.25">
      <c r="B42" s="52"/>
      <c r="C42" s="53"/>
      <c r="D42" s="53"/>
      <c r="E42" s="53"/>
      <c r="F42" s="53"/>
      <c r="G42" s="39"/>
      <c r="H42" s="39"/>
      <c r="I42" s="39"/>
      <c r="J42" s="39"/>
      <c r="K42" s="39"/>
      <c r="L42" s="40"/>
      <c r="M42" s="94"/>
      <c r="N42" s="94"/>
      <c r="O42" s="94"/>
      <c r="P42" s="94"/>
      <c r="Q42" s="40"/>
      <c r="R42" s="95"/>
      <c r="S42" s="95"/>
      <c r="T42" s="95"/>
      <c r="U42" s="95"/>
      <c r="V42" s="95"/>
      <c r="W42" s="95"/>
      <c r="X42" s="95"/>
      <c r="Y42" s="95"/>
      <c r="Z42" s="95"/>
      <c r="AA42" s="96"/>
    </row>
    <row r="43" spans="2:27" s="7" customFormat="1" ht="11.25" x14ac:dyDescent="0.2">
      <c r="B43" s="54" t="s">
        <v>23</v>
      </c>
      <c r="C43" s="55"/>
      <c r="D43" s="55"/>
      <c r="E43" s="55"/>
      <c r="F43" s="5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 t="s">
        <v>21</v>
      </c>
      <c r="S43" s="6"/>
      <c r="T43" s="6"/>
      <c r="U43" s="6"/>
      <c r="V43" s="6"/>
      <c r="W43" s="6"/>
      <c r="X43" s="6"/>
      <c r="Y43" s="6"/>
      <c r="Z43" s="6"/>
      <c r="AA43" s="8"/>
    </row>
    <row r="45" spans="2:27" x14ac:dyDescent="0.2">
      <c r="B45" s="56" t="s">
        <v>22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8"/>
    </row>
    <row r="47" spans="2:27" x14ac:dyDescent="0.2">
      <c r="B47" s="49" t="s">
        <v>31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</row>
  </sheetData>
  <sheetProtection sheet="1" objects="1" scenarios="1" selectLockedCells="1"/>
  <customSheetViews>
    <customSheetView guid="{710978B4-DE91-4ECC-8172-2A805183C9AE}" showGridLines="0">
      <selection activeCell="G20" sqref="G20:M20"/>
      <pageMargins left="0.59055118110236227" right="0.39370078740157483" top="0.59055118110236227" bottom="0.59055118110236227" header="0.51181102362204722" footer="0.31496062992125984"/>
      <pageSetup paperSize="9" orientation="portrait" verticalDpi="0" r:id="rId1"/>
      <headerFooter alignWithMargins="0">
        <oddFooter>&amp;C&amp;8Thomas Amstutz, Küfermattstrasse 33a, 5643 Sins   /   041 787 22 49   /   thomas.amstutz@bluewin.ch</oddFooter>
      </headerFooter>
    </customSheetView>
  </customSheetViews>
  <mergeCells count="61">
    <mergeCell ref="C36:D36"/>
    <mergeCell ref="C34:D34"/>
    <mergeCell ref="K33:L33"/>
    <mergeCell ref="M26:N26"/>
    <mergeCell ref="Q26:R26"/>
    <mergeCell ref="C33:D33"/>
    <mergeCell ref="G34:H34"/>
    <mergeCell ref="G35:H35"/>
    <mergeCell ref="O31:P31"/>
    <mergeCell ref="O32:P32"/>
    <mergeCell ref="O33:P33"/>
    <mergeCell ref="K31:L31"/>
    <mergeCell ref="K32:L32"/>
    <mergeCell ref="M42:P42"/>
    <mergeCell ref="R42:AA42"/>
    <mergeCell ref="R36:AA36"/>
    <mergeCell ref="O34:P34"/>
    <mergeCell ref="K35:L35"/>
    <mergeCell ref="K36:L36"/>
    <mergeCell ref="O35:P35"/>
    <mergeCell ref="K34:L34"/>
    <mergeCell ref="O36:P36"/>
    <mergeCell ref="R33:AA33"/>
    <mergeCell ref="T24:AA24"/>
    <mergeCell ref="G21:M21"/>
    <mergeCell ref="T21:AA21"/>
    <mergeCell ref="G22:M22"/>
    <mergeCell ref="T22:AA22"/>
    <mergeCell ref="Q25:R25"/>
    <mergeCell ref="G33:H33"/>
    <mergeCell ref="B1:I9"/>
    <mergeCell ref="J1:AA2"/>
    <mergeCell ref="J3:AA3"/>
    <mergeCell ref="B10:G10"/>
    <mergeCell ref="B18:AA18"/>
    <mergeCell ref="G20:M20"/>
    <mergeCell ref="T20:AA20"/>
    <mergeCell ref="C31:D31"/>
    <mergeCell ref="G32:H32"/>
    <mergeCell ref="J30:P30"/>
    <mergeCell ref="G27:R27"/>
    <mergeCell ref="B30:H30"/>
    <mergeCell ref="T27:AA27"/>
    <mergeCell ref="K25:L25"/>
    <mergeCell ref="R32:AA32"/>
    <mergeCell ref="B47:AA47"/>
    <mergeCell ref="B42:F42"/>
    <mergeCell ref="B43:F43"/>
    <mergeCell ref="B45:AA45"/>
    <mergeCell ref="M25:N25"/>
    <mergeCell ref="O25:P25"/>
    <mergeCell ref="O26:P26"/>
    <mergeCell ref="G26:H26"/>
    <mergeCell ref="I26:J26"/>
    <mergeCell ref="K26:L26"/>
    <mergeCell ref="C35:D35"/>
    <mergeCell ref="G36:H36"/>
    <mergeCell ref="G31:H31"/>
    <mergeCell ref="C32:D32"/>
    <mergeCell ref="G25:H25"/>
    <mergeCell ref="I25:J25"/>
  </mergeCells>
  <phoneticPr fontId="2" type="noConversion"/>
  <hyperlinks>
    <hyperlink ref="B10" r:id="rId2" xr:uid="{00000000-0004-0000-0000-000000000000}"/>
  </hyperlinks>
  <pageMargins left="0.59055118110236227" right="0.39370078740157483" top="0.59055118110236227" bottom="0.47244094488188981" header="0.51181102362204722" footer="0.23622047244094491"/>
  <pageSetup paperSize="9" orientation="portrait" r:id="rId3"/>
  <headerFooter alignWithMargins="0">
    <oddFooter xml:space="preserve">&amp;C&amp;8Thomas Amstutz, Küfermattstrasse 33a, 5643 Sins   /    041 787 22 49  / thomas.amstutz@bluewin.ch   
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CREDIT SUISSE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Briner Bruno (SKRB)</dc:creator>
  <cp:lastModifiedBy>Martin</cp:lastModifiedBy>
  <cp:lastPrinted>2020-11-07T12:55:11Z</cp:lastPrinted>
  <dcterms:created xsi:type="dcterms:W3CDTF">2010-03-15T15:30:03Z</dcterms:created>
  <dcterms:modified xsi:type="dcterms:W3CDTF">2020-11-07T12:55:25Z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